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70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<sst xmlns="http://schemas.openxmlformats.org/spreadsheetml/2006/main" count="29" uniqueCount="16">
  <si>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</si>
  <si>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</si>
  <si>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</si>
  <si>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</si>
  <si>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</si>
  <si>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</si>
  <si>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</si>
  <si>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баллы</t>
  </si>
  <si>
    <t>кол-во</t>
  </si>
  <si>
    <t>%</t>
  </si>
  <si>
    <t>Итого:</t>
  </si>
  <si>
    <t>27-35</t>
  </si>
  <si>
    <t>Кртерии определения победителей и призеров отборочного этапа ОРМО по Математике 2019-2020 года</t>
  </si>
  <si>
    <t>20-26</t>
  </si>
  <si>
    <t>10-19</t>
  </si>
  <si>
    <t>12-19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</si>
</sst>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6" max="6" width="7.75390625" style="0" customWidth="1"/>
    <col min="7" max="7" width="7.875" style="0" customWidth="1"/>
    <col min="9" max="9" width="6.25390625" style="0" customWidth="1"/>
    <col min="10" max="10" width="9.625" style="0" customWidth="1"/>
  </cols>
  <sheetData>
    <row r="7" spans="1:11" ht="12.75">
      <c r="A7" s="1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5">
      <c r="A8" s="4" t="s">
        <v>0</v>
      </c>
      <c r="B8" s="5" t="s">
        <v>1</v>
      </c>
      <c r="C8" s="5" t="s">
        <v>2</v>
      </c>
      <c r="D8" s="14" t="s">
        <v>3</v>
      </c>
      <c r="E8" s="15"/>
      <c r="F8" s="14" t="s">
        <v>4</v>
      </c>
      <c r="G8" s="15"/>
      <c r="H8" s="14" t="s">
        <v>5</v>
      </c>
      <c r="I8" s="15"/>
      <c r="J8" s="16" t="s">
        <v>6</v>
      </c>
      <c r="K8" s="17"/>
    </row>
    <row r="9" spans="1:11" ht="12.75">
      <c r="A9" s="6"/>
      <c r="B9" s="6"/>
      <c r="C9" s="7"/>
      <c r="D9" s="6" t="s">
        <v>7</v>
      </c>
      <c r="E9" s="6" t="s">
        <v>8</v>
      </c>
      <c r="F9" s="6" t="s">
        <v>7</v>
      </c>
      <c r="G9" s="6" t="s">
        <v>8</v>
      </c>
      <c r="H9" s="6" t="s">
        <v>7</v>
      </c>
      <c r="I9" s="6" t="s">
        <v>8</v>
      </c>
      <c r="J9" s="6" t="s">
        <v>8</v>
      </c>
      <c r="K9" s="6" t="s">
        <v>9</v>
      </c>
    </row>
    <row r="10" spans="1:11" s="3" customFormat="1" ht="12.75">
      <c r="A10" s="6">
        <v>8</v>
      </c>
      <c r="B10" s="6">
        <v>35</v>
      </c>
      <c r="C10" s="6">
        <v>541</v>
      </c>
      <c r="D10" s="6" t="s">
        <v>11</v>
      </c>
      <c r="E10" s="13">
        <v>41</v>
      </c>
      <c r="F10" s="6" t="s">
        <v>13</v>
      </c>
      <c r="G10" s="13">
        <v>50</v>
      </c>
      <c r="H10" s="12" t="s">
        <v>14</v>
      </c>
      <c r="I10" s="6">
        <v>132</v>
      </c>
      <c r="J10" s="8">
        <f>E10+G10+I10</f>
        <v>223</v>
      </c>
      <c r="K10" s="8">
        <f>100*J10/C10</f>
        <v>41.21996303142329</v>
      </c>
    </row>
    <row r="11" spans="1:11" s="11" customFormat="1" ht="12.75">
      <c r="A11" s="10">
        <v>9</v>
      </c>
      <c r="B11" s="10">
        <v>35</v>
      </c>
      <c r="C11" s="10">
        <v>645</v>
      </c>
      <c r="D11" s="6" t="s">
        <v>11</v>
      </c>
      <c r="E11" s="13">
        <v>13</v>
      </c>
      <c r="F11" s="6" t="s">
        <v>13</v>
      </c>
      <c r="G11" s="13">
        <v>36</v>
      </c>
      <c r="H11" s="12" t="s">
        <v>14</v>
      </c>
      <c r="I11" s="10">
        <v>106</v>
      </c>
      <c r="J11" s="8">
        <f>E11+G11+I11</f>
        <v>155</v>
      </c>
      <c r="K11" s="8">
        <f>100*J11/C11</f>
        <v>24.031007751937985</v>
      </c>
    </row>
    <row r="12" spans="1:11" s="3" customFormat="1" ht="12.75">
      <c r="A12" s="6">
        <v>10</v>
      </c>
      <c r="B12" s="6">
        <v>35</v>
      </c>
      <c r="C12" s="6">
        <v>856</v>
      </c>
      <c r="D12" s="6" t="s">
        <v>11</v>
      </c>
      <c r="E12" s="13">
        <v>58</v>
      </c>
      <c r="F12" s="6" t="s">
        <v>13</v>
      </c>
      <c r="G12" s="13">
        <v>117</v>
      </c>
      <c r="H12" s="12" t="s">
        <v>15</v>
      </c>
      <c r="I12" s="6">
        <v>232</v>
      </c>
      <c r="J12" s="8">
        <f>E12+G12+I12</f>
        <v>407</v>
      </c>
      <c r="K12" s="8">
        <f>100*J12/C12</f>
        <v>47.546728971962615</v>
      </c>
    </row>
    <row r="13" spans="1:11" s="3" customFormat="1" ht="12.75">
      <c r="A13" s="13">
        <v>11</v>
      </c>
      <c r="B13" s="6">
        <v>35</v>
      </c>
      <c r="C13" s="13">
        <v>1190</v>
      </c>
      <c r="D13" s="6" t="s">
        <v>11</v>
      </c>
      <c r="E13" s="13">
        <v>35</v>
      </c>
      <c r="F13" s="6" t="s">
        <v>13</v>
      </c>
      <c r="G13" s="13">
        <v>157</v>
      </c>
      <c r="H13" s="12" t="s">
        <v>15</v>
      </c>
      <c r="I13" s="13">
        <v>350</v>
      </c>
      <c r="J13" s="8">
        <f>E13+G13+I13</f>
        <v>542</v>
      </c>
      <c r="K13" s="8">
        <f>100*J13/C13</f>
        <v>45.54621848739496</v>
      </c>
    </row>
    <row r="14" spans="1:11" ht="12.75">
      <c r="A14" s="9" t="s">
        <v>10</v>
      </c>
      <c r="B14" s="6"/>
      <c r="C14" s="8">
        <f>SUM(C10:C13)</f>
        <v>3232</v>
      </c>
      <c r="D14" s="8"/>
      <c r="E14" s="8"/>
      <c r="F14" s="8"/>
      <c r="G14" s="8"/>
      <c r="H14" s="8"/>
      <c r="I14" s="8"/>
      <c r="J14" s="8">
        <f>SUM(J10:J13)</f>
        <v>1327</v>
      </c>
      <c r="K14" s="8">
        <f>100*J14/C14</f>
        <v>41.05816831683168</v>
      </c>
    </row>
  </sheetData>
  <sheetProtection/>
  <mergeCells count="4">
    <mergeCell ref="D8:E8"/>
    <mergeCell ref="F8:G8"/>
    <mergeCell ref="H8:I8"/>
    <mergeCell ref="J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 FDP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Kuvshinov</dc:creator>
  <cp:keywords/>
  <dc:description/>
  <cp:lastModifiedBy>User</cp:lastModifiedBy>
  <cp:lastPrinted>2016-04-08T06:40:39Z</cp:lastPrinted>
  <dcterms:created xsi:type="dcterms:W3CDTF">2014-01-16T18:37:05Z</dcterms:created>
  <dcterms:modified xsi:type="dcterms:W3CDTF">2020-01-23T09:36:30Z</dcterms:modified>
  <cp:category/>
  <cp:version/>
  <cp:contentType/>
  <cp:contentStatus/>
</cp:coreProperties>
</file>